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9200" windowHeight="128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" i="1" l="1"/>
  <c r="C40" i="1"/>
  <c r="D35" i="1"/>
  <c r="C35" i="1"/>
  <c r="D30" i="1" l="1"/>
  <c r="C30" i="1"/>
  <c r="D19" i="1"/>
  <c r="C19" i="1"/>
  <c r="D9" i="1"/>
  <c r="C9" i="1"/>
  <c r="C46" i="1" l="1"/>
  <c r="D46" i="1"/>
</calcChain>
</file>

<file path=xl/sharedStrings.xml><?xml version="1.0" encoding="utf-8"?>
<sst xmlns="http://schemas.openxmlformats.org/spreadsheetml/2006/main" count="35" uniqueCount="31">
  <si>
    <t>Treść</t>
  </si>
  <si>
    <t>ogółem</t>
  </si>
  <si>
    <t>w tym:</t>
  </si>
  <si>
    <t>Dział</t>
  </si>
  <si>
    <t>Gospodarka komunalna i ochrona środowiska</t>
  </si>
  <si>
    <t>R a z e m:</t>
  </si>
  <si>
    <t>Zakład budżetowy</t>
  </si>
  <si>
    <t>Łączne zobowiązania</t>
  </si>
  <si>
    <t xml:space="preserve">                       Należności</t>
  </si>
  <si>
    <t>zaległości</t>
  </si>
  <si>
    <t>Gospodarka mieszkaniowa</t>
  </si>
  <si>
    <t>Dochody od osób prawnych, od osób fizycznych</t>
  </si>
  <si>
    <t>Pomoc społeczna</t>
  </si>
  <si>
    <t xml:space="preserve">        zakresu administracji rządowej</t>
  </si>
  <si>
    <t xml:space="preserve">                             Należności   GMINY  HEL  za I półrocze 2015 roku</t>
  </si>
  <si>
    <t>użytkowania wieczystego w prawo własności</t>
  </si>
  <si>
    <t xml:space="preserve">§ 0760 Wpływy z tytułu  przekształcenia prawa </t>
  </si>
  <si>
    <t>§ 0470 Wpływy z tytułu użytkowania wieczystego</t>
  </si>
  <si>
    <t>§ 0750 Dochody z najmu i dzierżawy</t>
  </si>
  <si>
    <t>§ 0770 Odpłatne nabycie praw własności</t>
  </si>
  <si>
    <t>§ 0920 Pozostałe odsetki</t>
  </si>
  <si>
    <t>§ 0350 Karta podatkowa</t>
  </si>
  <si>
    <t>§ 0310 Podatek od nieruchomości</t>
  </si>
  <si>
    <t>§ 0340 Podatek od środków transportowych</t>
  </si>
  <si>
    <t>§ 0360 Podatek od spadków i darowizn</t>
  </si>
  <si>
    <t>§ 0490 Wpływy z innych lokalnych opłat</t>
  </si>
  <si>
    <t>§ 0500 Podatek od czynności cywilnoprawnych</t>
  </si>
  <si>
    <t>§ 0910 Odsetki od nieterminowych wpłat</t>
  </si>
  <si>
    <t>§ 2360 Dochody jst związane z realizacją zadań z</t>
  </si>
  <si>
    <t>§ 0330 Wpływy z podatku leśnego</t>
  </si>
  <si>
    <t>Gospodarka  komunalna i ochrona środowiska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</si>
</sst>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4" fontId="0" fillId="0" borderId="0" xfId="0" applyNumberFormat="1" applyAlignment="1">
      <alignment horizontal="right"/>
    </xf>
    <xf numFmtId="0" fontId="0" fillId="0" borderId="2" xfId="0" applyBorder="1" applyAlignment="1">
      <alignment horizontal="left"/>
    </xf>
    <xf numFmtId="4" fontId="0" fillId="0" borderId="1" xfId="0" applyNumberFormat="1" applyBorder="1" applyAlignment="1">
      <alignment horizontal="right"/>
    </xf>
    <xf numFmtId="4" fontId="0" fillId="0" borderId="7" xfId="0" applyNumberFormat="1" applyBorder="1" applyAlignment="1">
      <alignment horizontal="right"/>
    </xf>
    <xf numFmtId="4" fontId="0" fillId="0" borderId="9" xfId="0" applyNumberFormat="1" applyBorder="1" applyAlignment="1">
      <alignment horizontal="right"/>
    </xf>
    <xf numFmtId="4" fontId="0" fillId="0" borderId="8" xfId="0" applyNumberFormat="1" applyBorder="1" applyAlignment="1">
      <alignment horizontal="right"/>
    </xf>
    <xf numFmtId="4" fontId="1" fillId="0" borderId="0" xfId="0" applyNumberFormat="1" applyFont="1" applyBorder="1" applyAlignment="1">
      <alignment horizontal="right"/>
    </xf>
    <xf numFmtId="0" fontId="1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/>
    <xf numFmtId="4" fontId="0" fillId="0" borderId="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0" fontId="1" fillId="0" borderId="0" xfId="0" applyFont="1" applyBorder="1"/>
    <xf numFmtId="4" fontId="1" fillId="0" borderId="9" xfId="0" applyNumberFormat="1" applyFont="1" applyBorder="1"/>
    <xf numFmtId="0" fontId="1" fillId="0" borderId="0" xfId="0" applyFont="1"/>
    <xf numFmtId="0" fontId="1" fillId="0" borderId="9" xfId="0" applyFont="1" applyBorder="1"/>
    <xf numFmtId="4" fontId="1" fillId="0" borderId="0" xfId="0" applyNumberFormat="1" applyFont="1" applyAlignment="1">
      <alignment horizontal="right"/>
    </xf>
    <xf numFmtId="4" fontId="1" fillId="0" borderId="9" xfId="0" applyNumberFormat="1" applyFont="1" applyBorder="1" applyAlignment="1">
      <alignment horizontal="right"/>
    </xf>
    <xf numFmtId="0" fontId="0" fillId="0" borderId="8" xfId="0" applyBorder="1"/>
    <xf numFmtId="4" fontId="0" fillId="0" borderId="4" xfId="0" applyNumberFormat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1"/>
  <sheetViews>
    <sheetView tabSelected="1" topLeftCell="A19" zoomScaleNormal="100" workbookViewId="0">
      <selection activeCell="I51" sqref="I51"/>
    </sheetView>
  </sheetViews>
  <sheetFormatPr defaultRowHeight="15" x14ac:dyDescent="0.25"/>
  <cols>
    <col min="2" max="2" width="45.7109375" customWidth="1"/>
    <col min="3" max="3" width="16.85546875" customWidth="1"/>
    <col min="4" max="4" width="15.5703125" customWidth="1"/>
  </cols>
  <sheetData>
    <row r="2" spans="1:10" x14ac:dyDescent="0.25">
      <c r="B2" s="32" t="s">
        <v>14</v>
      </c>
      <c r="C2" s="32"/>
    </row>
    <row r="5" spans="1:10" x14ac:dyDescent="0.25">
      <c r="A5" s="7"/>
      <c r="B5" s="8"/>
      <c r="C5" s="1" t="s">
        <v>8</v>
      </c>
      <c r="D5" s="4"/>
      <c r="E5" s="2"/>
      <c r="F5" s="2"/>
      <c r="G5" s="2"/>
      <c r="H5" s="2"/>
      <c r="I5" s="2"/>
      <c r="J5" s="2"/>
    </row>
    <row r="6" spans="1:10" x14ac:dyDescent="0.25">
      <c r="A6" s="9" t="s">
        <v>3</v>
      </c>
      <c r="B6" s="10" t="s">
        <v>0</v>
      </c>
      <c r="C6" s="13" t="s">
        <v>1</v>
      </c>
      <c r="D6" s="7" t="s">
        <v>2</v>
      </c>
      <c r="E6" s="2"/>
      <c r="F6" s="2"/>
      <c r="G6" s="2"/>
      <c r="H6" s="2"/>
      <c r="I6" s="2"/>
      <c r="J6" s="2"/>
    </row>
    <row r="7" spans="1:10" x14ac:dyDescent="0.25">
      <c r="A7" s="11"/>
      <c r="B7" s="12"/>
      <c r="C7" s="3"/>
      <c r="D7" s="14" t="s">
        <v>9</v>
      </c>
      <c r="E7" s="2"/>
      <c r="F7" s="2"/>
      <c r="G7" s="2"/>
      <c r="H7" s="2"/>
      <c r="I7" s="2"/>
      <c r="J7" s="2"/>
    </row>
    <row r="8" spans="1:10" x14ac:dyDescent="0.25">
      <c r="A8" s="6"/>
      <c r="B8" s="15"/>
      <c r="C8" s="17"/>
      <c r="D8" s="20"/>
    </row>
    <row r="9" spans="1:10" s="32" customFormat="1" x14ac:dyDescent="0.25">
      <c r="A9" s="33">
        <v>700</v>
      </c>
      <c r="B9" s="24" t="s">
        <v>10</v>
      </c>
      <c r="C9" s="34">
        <f>SUM(C11:C16)</f>
        <v>217566.28</v>
      </c>
      <c r="D9" s="35">
        <f>SUM(D11:D16)</f>
        <v>89591.97</v>
      </c>
    </row>
    <row r="10" spans="1:10" x14ac:dyDescent="0.25">
      <c r="A10" s="6"/>
      <c r="B10" s="15" t="s">
        <v>2</v>
      </c>
      <c r="C10" s="17"/>
      <c r="D10" s="21"/>
    </row>
    <row r="11" spans="1:10" x14ac:dyDescent="0.25">
      <c r="A11" s="6"/>
      <c r="B11" s="15" t="s">
        <v>17</v>
      </c>
      <c r="C11" s="17">
        <v>5223.87</v>
      </c>
      <c r="D11" s="21">
        <v>5215.13</v>
      </c>
    </row>
    <row r="12" spans="1:10" x14ac:dyDescent="0.25">
      <c r="A12" s="6"/>
      <c r="B12" s="15" t="s">
        <v>18</v>
      </c>
      <c r="C12" s="17">
        <v>66085.58</v>
      </c>
      <c r="D12" s="21">
        <v>66024.84</v>
      </c>
    </row>
    <row r="13" spans="1:10" x14ac:dyDescent="0.25">
      <c r="A13" s="6"/>
      <c r="B13" s="15" t="s">
        <v>16</v>
      </c>
      <c r="C13" s="17">
        <v>1000</v>
      </c>
      <c r="D13" s="21"/>
    </row>
    <row r="14" spans="1:10" x14ac:dyDescent="0.25">
      <c r="A14" s="6"/>
      <c r="B14" s="15" t="s">
        <v>15</v>
      </c>
      <c r="C14" s="17"/>
      <c r="D14" s="21"/>
    </row>
    <row r="15" spans="1:10" x14ac:dyDescent="0.25">
      <c r="A15" s="6"/>
      <c r="B15" s="15" t="s">
        <v>19</v>
      </c>
      <c r="C15" s="17">
        <v>94896.37</v>
      </c>
      <c r="D15" s="21">
        <v>18352</v>
      </c>
    </row>
    <row r="16" spans="1:10" x14ac:dyDescent="0.25">
      <c r="A16" s="6"/>
      <c r="B16" s="15" t="s">
        <v>20</v>
      </c>
      <c r="C16" s="17">
        <v>50360.46</v>
      </c>
      <c r="D16" s="21">
        <v>0</v>
      </c>
    </row>
    <row r="17" spans="1:4" x14ac:dyDescent="0.25">
      <c r="A17" s="6"/>
      <c r="B17" s="15"/>
      <c r="C17" s="17"/>
      <c r="D17" s="21"/>
    </row>
    <row r="18" spans="1:4" x14ac:dyDescent="0.25">
      <c r="A18" s="6"/>
      <c r="B18" s="15"/>
      <c r="C18" s="17"/>
      <c r="D18" s="21"/>
    </row>
    <row r="19" spans="1:4" s="32" customFormat="1" x14ac:dyDescent="0.25">
      <c r="A19" s="33">
        <v>756</v>
      </c>
      <c r="B19" s="24" t="s">
        <v>11</v>
      </c>
      <c r="C19" s="34">
        <f>SUM(C21:C27)</f>
        <v>1892328.55</v>
      </c>
      <c r="D19" s="35">
        <f>SUM(D21:D27)</f>
        <v>124685.65</v>
      </c>
    </row>
    <row r="20" spans="1:4" x14ac:dyDescent="0.25">
      <c r="A20" s="6"/>
      <c r="B20" s="15" t="s">
        <v>2</v>
      </c>
      <c r="C20" s="17"/>
      <c r="D20" s="21"/>
    </row>
    <row r="21" spans="1:4" x14ac:dyDescent="0.25">
      <c r="A21" s="6"/>
      <c r="B21" s="15" t="s">
        <v>21</v>
      </c>
      <c r="C21" s="17">
        <v>24079.96</v>
      </c>
      <c r="D21" s="21">
        <v>24079.96</v>
      </c>
    </row>
    <row r="22" spans="1:4" x14ac:dyDescent="0.25">
      <c r="A22" s="6"/>
      <c r="B22" s="15" t="s">
        <v>22</v>
      </c>
      <c r="C22" s="17">
        <v>1821145.62</v>
      </c>
      <c r="D22" s="21">
        <v>98709.72</v>
      </c>
    </row>
    <row r="23" spans="1:4" x14ac:dyDescent="0.25">
      <c r="A23" s="6"/>
      <c r="B23" s="15" t="s">
        <v>29</v>
      </c>
      <c r="C23" s="17">
        <v>16492</v>
      </c>
      <c r="D23" s="21">
        <v>8</v>
      </c>
    </row>
    <row r="24" spans="1:4" x14ac:dyDescent="0.25">
      <c r="A24" s="6"/>
      <c r="B24" s="15" t="s">
        <v>23</v>
      </c>
      <c r="C24" s="17">
        <v>22941</v>
      </c>
      <c r="D24" s="21"/>
    </row>
    <row r="25" spans="1:4" x14ac:dyDescent="0.25">
      <c r="A25" s="6"/>
      <c r="B25" s="15" t="s">
        <v>24</v>
      </c>
      <c r="C25" s="17">
        <v>1649</v>
      </c>
      <c r="D25" s="21">
        <v>1649</v>
      </c>
    </row>
    <row r="26" spans="1:4" x14ac:dyDescent="0.25">
      <c r="A26" s="6"/>
      <c r="B26" s="15" t="s">
        <v>26</v>
      </c>
      <c r="C26" s="17">
        <v>238.97</v>
      </c>
      <c r="D26" s="21">
        <v>238.97</v>
      </c>
    </row>
    <row r="27" spans="1:4" x14ac:dyDescent="0.25">
      <c r="A27" s="6"/>
      <c r="B27" s="15" t="s">
        <v>27</v>
      </c>
      <c r="C27" s="17">
        <v>5782</v>
      </c>
      <c r="D27" s="21">
        <v>0</v>
      </c>
    </row>
    <row r="28" spans="1:4" x14ac:dyDescent="0.25">
      <c r="A28" s="6"/>
      <c r="B28" s="15"/>
      <c r="C28" s="17"/>
      <c r="D28" s="21"/>
    </row>
    <row r="29" spans="1:4" x14ac:dyDescent="0.25">
      <c r="A29" s="6"/>
      <c r="B29" s="15"/>
      <c r="C29" s="17"/>
      <c r="D29" s="21"/>
    </row>
    <row r="30" spans="1:4" s="32" customFormat="1" x14ac:dyDescent="0.25">
      <c r="A30" s="33">
        <v>852</v>
      </c>
      <c r="B30" s="24" t="s">
        <v>12</v>
      </c>
      <c r="C30" s="34">
        <f>SUM(C32)</f>
        <v>370132.78</v>
      </c>
      <c r="D30" s="35">
        <f>SUM(D32)</f>
        <v>370132.78</v>
      </c>
    </row>
    <row r="31" spans="1:4" x14ac:dyDescent="0.25">
      <c r="A31" s="6"/>
      <c r="B31" s="15" t="s">
        <v>2</v>
      </c>
      <c r="C31" s="17"/>
      <c r="D31" s="21"/>
    </row>
    <row r="32" spans="1:4" x14ac:dyDescent="0.25">
      <c r="A32" s="6"/>
      <c r="B32" s="15" t="s">
        <v>28</v>
      </c>
      <c r="C32" s="17">
        <v>370132.78</v>
      </c>
      <c r="D32" s="21">
        <v>370132.78</v>
      </c>
    </row>
    <row r="33" spans="1:4" x14ac:dyDescent="0.25">
      <c r="A33" s="6"/>
      <c r="B33" s="15" t="s">
        <v>13</v>
      </c>
      <c r="C33" s="17"/>
      <c r="D33" s="21"/>
    </row>
    <row r="34" spans="1:4" x14ac:dyDescent="0.25">
      <c r="A34" s="6"/>
      <c r="B34" s="15"/>
      <c r="C34" s="17"/>
      <c r="D34" s="21"/>
    </row>
    <row r="35" spans="1:4" s="32" customFormat="1" x14ac:dyDescent="0.25">
      <c r="A35" s="33">
        <v>900</v>
      </c>
      <c r="B35" s="24" t="s">
        <v>30</v>
      </c>
      <c r="C35" s="34">
        <f>SUM(C37)</f>
        <v>767994.22</v>
      </c>
      <c r="D35" s="35">
        <f>SUM(D37)</f>
        <v>18905</v>
      </c>
    </row>
    <row r="36" spans="1:4" x14ac:dyDescent="0.25">
      <c r="A36" s="6"/>
      <c r="B36" s="15" t="s">
        <v>2</v>
      </c>
      <c r="C36" s="17"/>
      <c r="D36" s="21"/>
    </row>
    <row r="37" spans="1:4" x14ac:dyDescent="0.25">
      <c r="A37" s="6"/>
      <c r="B37" s="15" t="s">
        <v>25</v>
      </c>
      <c r="C37" s="17">
        <v>767994.22</v>
      </c>
      <c r="D37" s="21">
        <v>18905</v>
      </c>
    </row>
    <row r="38" spans="1:4" x14ac:dyDescent="0.25">
      <c r="A38" s="6"/>
      <c r="B38" s="15"/>
      <c r="C38" s="17"/>
      <c r="D38" s="21"/>
    </row>
    <row r="39" spans="1:4" x14ac:dyDescent="0.25">
      <c r="A39" s="5"/>
      <c r="B39" s="18"/>
      <c r="C39" s="19"/>
      <c r="D39" s="20"/>
    </row>
    <row r="40" spans="1:4" s="32" customFormat="1" x14ac:dyDescent="0.25">
      <c r="A40" s="33"/>
      <c r="B40" s="24" t="s">
        <v>5</v>
      </c>
      <c r="C40" s="23">
        <f>SUM(C9+C19+C30+C35)</f>
        <v>3248021.83</v>
      </c>
      <c r="D40" s="35">
        <f>SUM(D9+D19+D30+D35)</f>
        <v>603315.4</v>
      </c>
    </row>
    <row r="41" spans="1:4" x14ac:dyDescent="0.25">
      <c r="A41" s="36"/>
      <c r="B41" s="16"/>
      <c r="C41" s="37"/>
      <c r="D41" s="22"/>
    </row>
    <row r="42" spans="1:4" x14ac:dyDescent="0.25">
      <c r="A42" s="6"/>
      <c r="B42" s="15"/>
      <c r="C42" s="17"/>
      <c r="D42" s="21"/>
    </row>
    <row r="43" spans="1:4" x14ac:dyDescent="0.25">
      <c r="A43" s="9">
        <v>900</v>
      </c>
      <c r="B43" t="s">
        <v>4</v>
      </c>
      <c r="C43" s="27">
        <v>577861.25</v>
      </c>
      <c r="D43" s="27">
        <v>246918.84</v>
      </c>
    </row>
    <row r="44" spans="1:4" x14ac:dyDescent="0.25">
      <c r="A44" s="9"/>
      <c r="B44" t="s">
        <v>6</v>
      </c>
      <c r="C44" s="27"/>
      <c r="D44" s="27"/>
    </row>
    <row r="45" spans="1:4" x14ac:dyDescent="0.25">
      <c r="A45" s="7"/>
      <c r="B45" s="1"/>
      <c r="C45" s="28"/>
      <c r="D45" s="28"/>
    </row>
    <row r="46" spans="1:4" x14ac:dyDescent="0.25">
      <c r="A46" s="9"/>
      <c r="B46" s="30" t="s">
        <v>7</v>
      </c>
      <c r="C46" s="31">
        <f>SUM(C43+C40)</f>
        <v>3825883.08</v>
      </c>
      <c r="D46" s="31">
        <f>SUM(D43+D40)</f>
        <v>850234.24</v>
      </c>
    </row>
    <row r="47" spans="1:4" x14ac:dyDescent="0.25">
      <c r="A47" s="11"/>
      <c r="B47" s="3"/>
      <c r="C47" s="29"/>
      <c r="D47" s="29"/>
    </row>
    <row r="48" spans="1:4" x14ac:dyDescent="0.25">
      <c r="A48" s="25"/>
      <c r="C48" s="26"/>
      <c r="D48" s="26"/>
    </row>
    <row r="49" spans="1:4" x14ac:dyDescent="0.25">
      <c r="A49" s="25"/>
      <c r="C49" s="26"/>
      <c r="D49" s="26"/>
    </row>
    <row r="50" spans="1:4" x14ac:dyDescent="0.25">
      <c r="A50" s="25"/>
      <c r="C50" s="26"/>
      <c r="D50" s="26"/>
    </row>
    <row r="51" spans="1:4" x14ac:dyDescent="0.25">
      <c r="A51" s="25"/>
      <c r="C51" s="26"/>
      <c r="D51" s="2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2015-03-31T06:22:27Z</cp:lastPrinted>
  <dcterms:created xsi:type="dcterms:W3CDTF">2015-03-30T16:07:49Z</dcterms:created>
  <dcterms:modified xsi:type="dcterms:W3CDTF">2015-08-05T10:36:56Z</dcterms:modified>
</cp:coreProperties>
</file>