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zepko\Desktop\Wykonanie I półrocze\"/>
    </mc:Choice>
  </mc:AlternateContent>
  <bookViews>
    <workbookView xWindow="0" yWindow="0" windowWidth="19200" windowHeight="1288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5" i="1" l="1"/>
  <c r="E49" i="1" s="1"/>
  <c r="D45" i="1"/>
  <c r="D49" i="1" s="1"/>
  <c r="D13" i="1"/>
  <c r="D17" i="1" s="1"/>
  <c r="E13" i="1"/>
  <c r="E17" i="1" s="1"/>
</calcChain>
</file>

<file path=xl/sharedStrings.xml><?xml version="1.0" encoding="utf-8"?>
<sst xmlns="http://schemas.openxmlformats.org/spreadsheetml/2006/main" count="37" uniqueCount="29">
  <si>
    <t xml:space="preserve">          SPRAWOZDANIE Z WYKONANIA PLANÓW FINANSOWYCH ZAKŁADU BUDŻETOWEGO</t>
  </si>
  <si>
    <t>Dział</t>
  </si>
  <si>
    <t>Rozdział</t>
  </si>
  <si>
    <t>Paragraf</t>
  </si>
  <si>
    <t>Plan</t>
  </si>
  <si>
    <t>Wykonanie</t>
  </si>
  <si>
    <t>0830</t>
  </si>
  <si>
    <t>Inne zwiększenia</t>
  </si>
  <si>
    <t>Razem:</t>
  </si>
  <si>
    <t>Stan środków obrotowych</t>
  </si>
  <si>
    <t>na początku okresu sprawozd.</t>
  </si>
  <si>
    <t>Ogółem:</t>
  </si>
  <si>
    <t>A. Przychody</t>
  </si>
  <si>
    <t>B. KOSZTY  I  INNE  OBCIĄŻENIA</t>
  </si>
  <si>
    <t xml:space="preserve">odpisy     </t>
  </si>
  <si>
    <t xml:space="preserve">        amortyzacyjne</t>
  </si>
  <si>
    <t xml:space="preserve">inne  </t>
  </si>
  <si>
    <t xml:space="preserve">     zwiększenia</t>
  </si>
  <si>
    <t xml:space="preserve">Podatek </t>
  </si>
  <si>
    <t xml:space="preserve">  dochodowy</t>
  </si>
  <si>
    <t>Stan środ.</t>
  </si>
  <si>
    <t xml:space="preserve">         obrotowych na</t>
  </si>
  <si>
    <t xml:space="preserve">koniec </t>
  </si>
  <si>
    <t xml:space="preserve">  roku</t>
  </si>
  <si>
    <t xml:space="preserve">              za  I  półrocze  2015 roku</t>
  </si>
  <si>
    <t>Równow.</t>
  </si>
  <si>
    <t>odpisów</t>
  </si>
  <si>
    <t>amortyz.</t>
  </si>
  <si>
    <t>amortyzacyjne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</si>
</sst>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4" fontId="0" fillId="0" borderId="0" xfId="0" applyNumberFormat="1" applyAlignment="1">
      <alignment horizontal="right"/>
    </xf>
    <xf numFmtId="0" fontId="0" fillId="0" borderId="4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1" fillId="0" borderId="4" xfId="0" applyFont="1" applyBorder="1"/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5" xfId="0" applyNumberFormat="1" applyBorder="1" applyAlignment="1">
      <alignment horizontal="right"/>
    </xf>
    <xf numFmtId="4" fontId="0" fillId="0" borderId="6" xfId="0" applyNumberFormat="1" applyBorder="1" applyAlignment="1">
      <alignment horizontal="right"/>
    </xf>
    <xf numFmtId="4" fontId="0" fillId="0" borderId="1" xfId="0" applyNumberFormat="1" applyBorder="1" applyAlignment="1">
      <alignment horizontal="right"/>
    </xf>
    <xf numFmtId="4" fontId="1" fillId="0" borderId="6" xfId="0" applyNumberFormat="1" applyFont="1" applyBorder="1" applyAlignment="1">
      <alignment horizontal="right"/>
    </xf>
    <xf numFmtId="4" fontId="1" fillId="0" borderId="5" xfId="0" applyNumberFormat="1" applyFont="1" applyBorder="1" applyAlignment="1">
      <alignment horizontal="right"/>
    </xf>
    <xf numFmtId="0" fontId="1" fillId="0" borderId="0" xfId="0" applyFont="1" applyBorder="1"/>
    <xf numFmtId="4" fontId="1" fillId="0" borderId="0" xfId="0" applyNumberFormat="1" applyFont="1" applyBorder="1" applyAlignment="1">
      <alignment horizontal="right"/>
    </xf>
    <xf numFmtId="0" fontId="1" fillId="0" borderId="3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4" fontId="0" fillId="0" borderId="5" xfId="0" applyNumberFormat="1" applyBorder="1" applyAlignment="1"/>
    <xf numFmtId="4" fontId="0" fillId="0" borderId="6" xfId="0" applyNumberFormat="1" applyBorder="1" applyAlignment="1"/>
    <xf numFmtId="4" fontId="0" fillId="0" borderId="1" xfId="0" applyNumberFormat="1" applyBorder="1" applyAlignment="1"/>
    <xf numFmtId="4" fontId="1" fillId="0" borderId="1" xfId="0" applyNumberFormat="1" applyFont="1" applyBorder="1" applyAlignment="1"/>
    <xf numFmtId="4" fontId="1" fillId="0" borderId="6" xfId="0" applyNumberFormat="1" applyFont="1" applyBorder="1" applyAlignment="1"/>
    <xf numFmtId="0" fontId="0" fillId="0" borderId="0" xfId="0" applyBorder="1"/>
    <xf numFmtId="0" fontId="0" fillId="0" borderId="0" xfId="0" quotePrefix="1" applyBorder="1" applyAlignment="1">
      <alignment horizontal="center"/>
    </xf>
    <xf numFmtId="0" fontId="0" fillId="0" borderId="2" xfId="0" applyBorder="1"/>
    <xf numFmtId="0" fontId="0" fillId="0" borderId="7" xfId="0" applyBorder="1"/>
    <xf numFmtId="0" fontId="1" fillId="0" borderId="8" xfId="0" applyFont="1" applyBorder="1"/>
    <xf numFmtId="0" fontId="0" fillId="0" borderId="8" xfId="0" applyBorder="1"/>
    <xf numFmtId="0" fontId="1" fillId="0" borderId="7" xfId="0" applyFont="1" applyBorder="1"/>
    <xf numFmtId="4" fontId="0" fillId="0" borderId="1" xfId="0" applyNumberFormat="1" applyBorder="1"/>
    <xf numFmtId="4" fontId="0" fillId="0" borderId="9" xfId="0" applyNumberForma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zoomScaleNormal="100" workbookViewId="0">
      <selection activeCell="K27" sqref="K26:K27"/>
    </sheetView>
  </sheetViews>
  <sheetFormatPr defaultRowHeight="15" x14ac:dyDescent="0.25"/>
  <cols>
    <col min="4" max="4" width="27.28515625" customWidth="1"/>
    <col min="5" max="5" width="27.42578125" customWidth="1"/>
  </cols>
  <sheetData>
    <row r="1" spans="1:5" s="8" customFormat="1" x14ac:dyDescent="0.25">
      <c r="A1" s="8" t="s">
        <v>0</v>
      </c>
    </row>
    <row r="2" spans="1:5" s="8" customFormat="1" x14ac:dyDescent="0.25">
      <c r="D2" s="8" t="s">
        <v>24</v>
      </c>
    </row>
    <row r="4" spans="1:5" x14ac:dyDescent="0.25">
      <c r="A4" s="8" t="s">
        <v>12</v>
      </c>
    </row>
    <row r="6" spans="1:5" x14ac:dyDescent="0.25">
      <c r="A6" s="9" t="s">
        <v>1</v>
      </c>
      <c r="B6" s="9" t="s">
        <v>2</v>
      </c>
      <c r="C6" s="2" t="s">
        <v>3</v>
      </c>
      <c r="D6" s="9" t="s">
        <v>4</v>
      </c>
      <c r="E6" s="9" t="s">
        <v>5</v>
      </c>
    </row>
    <row r="7" spans="1:5" x14ac:dyDescent="0.25">
      <c r="A7" s="10"/>
      <c r="B7" s="10"/>
      <c r="C7" s="33"/>
      <c r="D7" s="10"/>
      <c r="E7" s="10"/>
    </row>
    <row r="8" spans="1:5" x14ac:dyDescent="0.25">
      <c r="A8" s="11">
        <v>900</v>
      </c>
      <c r="B8" s="11">
        <v>90017</v>
      </c>
      <c r="C8" s="34" t="s">
        <v>6</v>
      </c>
      <c r="D8" s="13">
        <v>3266764</v>
      </c>
      <c r="E8" s="13">
        <v>1652660.22</v>
      </c>
    </row>
    <row r="9" spans="1:5" x14ac:dyDescent="0.25">
      <c r="A9" s="12"/>
      <c r="B9" s="12"/>
      <c r="C9" s="4">
        <v>2650</v>
      </c>
      <c r="D9" s="14">
        <v>240000</v>
      </c>
      <c r="E9" s="14">
        <v>185000</v>
      </c>
    </row>
    <row r="10" spans="1:5" x14ac:dyDescent="0.25">
      <c r="A10" s="23" t="s">
        <v>25</v>
      </c>
      <c r="B10" s="4" t="s">
        <v>26</v>
      </c>
      <c r="C10" s="4" t="s">
        <v>27</v>
      </c>
      <c r="D10" s="14">
        <v>1086000</v>
      </c>
      <c r="E10" s="14">
        <v>422299.5</v>
      </c>
    </row>
    <row r="11" spans="1:5" x14ac:dyDescent="0.25">
      <c r="A11" s="35" t="s">
        <v>7</v>
      </c>
      <c r="B11" s="5"/>
      <c r="C11" s="5"/>
      <c r="D11" s="15">
        <v>0</v>
      </c>
      <c r="E11" s="15">
        <v>4874.1899999999996</v>
      </c>
    </row>
    <row r="12" spans="1:5" x14ac:dyDescent="0.25">
      <c r="A12" s="36"/>
      <c r="B12" s="33"/>
      <c r="C12" s="33"/>
      <c r="D12" s="13"/>
      <c r="E12" s="13"/>
    </row>
    <row r="13" spans="1:5" x14ac:dyDescent="0.25">
      <c r="A13" s="37" t="s">
        <v>8</v>
      </c>
      <c r="B13" s="7"/>
      <c r="C13" s="7"/>
      <c r="D13" s="16">
        <f>SUM(D8:D11)</f>
        <v>4592764</v>
      </c>
      <c r="E13" s="16">
        <f>SUM(E8:E11)</f>
        <v>2264833.9099999997</v>
      </c>
    </row>
    <row r="14" spans="1:5" x14ac:dyDescent="0.25">
      <c r="A14" s="36" t="s">
        <v>9</v>
      </c>
      <c r="B14" s="33"/>
      <c r="C14" s="33"/>
      <c r="D14" s="13"/>
      <c r="E14" s="13"/>
    </row>
    <row r="15" spans="1:5" x14ac:dyDescent="0.25">
      <c r="A15" s="38" t="s">
        <v>10</v>
      </c>
      <c r="B15" s="6"/>
      <c r="C15" s="6"/>
      <c r="D15" s="14">
        <v>333556</v>
      </c>
      <c r="E15" s="14">
        <v>161566.82999999999</v>
      </c>
    </row>
    <row r="16" spans="1:5" x14ac:dyDescent="0.25">
      <c r="A16" s="36"/>
      <c r="B16" s="33"/>
      <c r="C16" s="33"/>
      <c r="D16" s="13"/>
      <c r="E16" s="13"/>
    </row>
    <row r="17" spans="1:5" x14ac:dyDescent="0.25">
      <c r="A17" s="39" t="s">
        <v>11</v>
      </c>
      <c r="B17" s="18"/>
      <c r="C17" s="18"/>
      <c r="D17" s="17">
        <f>SUM(D13+D15)</f>
        <v>4926320</v>
      </c>
      <c r="E17" s="17">
        <f>SUM(E13+E15)</f>
        <v>2426400.7399999998</v>
      </c>
    </row>
    <row r="18" spans="1:5" x14ac:dyDescent="0.25">
      <c r="A18" s="37"/>
      <c r="B18" s="7"/>
      <c r="C18" s="7"/>
      <c r="D18" s="16"/>
      <c r="E18" s="16"/>
    </row>
    <row r="19" spans="1:5" x14ac:dyDescent="0.25">
      <c r="A19" s="18"/>
      <c r="B19" s="18"/>
      <c r="C19" s="18"/>
      <c r="D19" s="19"/>
      <c r="E19" s="19"/>
    </row>
    <row r="20" spans="1:5" x14ac:dyDescent="0.25">
      <c r="D20" s="3"/>
      <c r="E20" s="3"/>
    </row>
    <row r="21" spans="1:5" x14ac:dyDescent="0.25">
      <c r="A21" s="8" t="s">
        <v>13</v>
      </c>
      <c r="B21" s="8"/>
      <c r="C21" s="8"/>
      <c r="D21" s="3"/>
      <c r="E21" s="3"/>
    </row>
    <row r="22" spans="1:5" x14ac:dyDescent="0.25">
      <c r="A22" s="9" t="s">
        <v>1</v>
      </c>
      <c r="B22" s="2" t="s">
        <v>2</v>
      </c>
      <c r="C22" s="1" t="s">
        <v>3</v>
      </c>
      <c r="D22" s="27" t="s">
        <v>4</v>
      </c>
      <c r="E22" s="27" t="s">
        <v>5</v>
      </c>
    </row>
    <row r="23" spans="1:5" x14ac:dyDescent="0.25">
      <c r="A23" s="11">
        <v>900</v>
      </c>
      <c r="B23" s="22">
        <v>90017</v>
      </c>
      <c r="C23" s="21">
        <v>3020</v>
      </c>
      <c r="D23" s="28">
        <v>7355</v>
      </c>
      <c r="E23" s="28">
        <v>2629.8</v>
      </c>
    </row>
    <row r="24" spans="1:5" x14ac:dyDescent="0.25">
      <c r="A24" s="11"/>
      <c r="B24" s="22"/>
      <c r="C24" s="21">
        <v>4010</v>
      </c>
      <c r="D24" s="28">
        <v>1616000</v>
      </c>
      <c r="E24" s="28">
        <v>633379.71</v>
      </c>
    </row>
    <row r="25" spans="1:5" x14ac:dyDescent="0.25">
      <c r="A25" s="11"/>
      <c r="B25" s="22"/>
      <c r="C25" s="21">
        <v>4040</v>
      </c>
      <c r="D25" s="28">
        <v>111686</v>
      </c>
      <c r="E25" s="28">
        <v>111685.74</v>
      </c>
    </row>
    <row r="26" spans="1:5" x14ac:dyDescent="0.25">
      <c r="A26" s="11"/>
      <c r="B26" s="22"/>
      <c r="C26" s="21">
        <v>4110</v>
      </c>
      <c r="D26" s="28">
        <v>250620</v>
      </c>
      <c r="E26" s="28">
        <v>142792.76999999999</v>
      </c>
    </row>
    <row r="27" spans="1:5" x14ac:dyDescent="0.25">
      <c r="A27" s="11"/>
      <c r="B27" s="22"/>
      <c r="C27" s="21">
        <v>4120</v>
      </c>
      <c r="D27" s="28">
        <v>44800</v>
      </c>
      <c r="E27" s="28">
        <v>15052.03</v>
      </c>
    </row>
    <row r="28" spans="1:5" x14ac:dyDescent="0.25">
      <c r="A28" s="11"/>
      <c r="B28" s="22"/>
      <c r="C28" s="21">
        <v>4140</v>
      </c>
      <c r="D28" s="28">
        <v>34376</v>
      </c>
      <c r="E28" s="28">
        <v>15457</v>
      </c>
    </row>
    <row r="29" spans="1:5" x14ac:dyDescent="0.25">
      <c r="A29" s="11"/>
      <c r="B29" s="22"/>
      <c r="C29" s="21">
        <v>4170</v>
      </c>
      <c r="D29" s="28">
        <v>109000</v>
      </c>
      <c r="E29" s="28">
        <v>90458</v>
      </c>
    </row>
    <row r="30" spans="1:5" x14ac:dyDescent="0.25">
      <c r="A30" s="11"/>
      <c r="B30" s="22"/>
      <c r="C30" s="21">
        <v>4210</v>
      </c>
      <c r="D30" s="28">
        <v>236968</v>
      </c>
      <c r="E30" s="28">
        <v>176620.77</v>
      </c>
    </row>
    <row r="31" spans="1:5" x14ac:dyDescent="0.25">
      <c r="A31" s="11"/>
      <c r="B31" s="22"/>
      <c r="C31" s="21">
        <v>4260</v>
      </c>
      <c r="D31" s="28">
        <v>490832</v>
      </c>
      <c r="E31" s="28">
        <v>217829.58</v>
      </c>
    </row>
    <row r="32" spans="1:5" x14ac:dyDescent="0.25">
      <c r="A32" s="11"/>
      <c r="B32" s="22"/>
      <c r="C32" s="21">
        <v>4270</v>
      </c>
      <c r="D32" s="28">
        <v>290068</v>
      </c>
      <c r="E32" s="28">
        <v>33124.339999999997</v>
      </c>
    </row>
    <row r="33" spans="1:5" x14ac:dyDescent="0.25">
      <c r="A33" s="11"/>
      <c r="B33" s="22"/>
      <c r="C33" s="21">
        <v>4280</v>
      </c>
      <c r="D33" s="28">
        <v>4800</v>
      </c>
      <c r="E33" s="28">
        <v>1037</v>
      </c>
    </row>
    <row r="34" spans="1:5" x14ac:dyDescent="0.25">
      <c r="A34" s="11"/>
      <c r="B34" s="22"/>
      <c r="C34" s="21">
        <v>4300</v>
      </c>
      <c r="D34" s="28">
        <v>320000</v>
      </c>
      <c r="E34" s="28">
        <v>101782.72</v>
      </c>
    </row>
    <row r="35" spans="1:5" x14ac:dyDescent="0.25">
      <c r="A35" s="11"/>
      <c r="B35" s="22"/>
      <c r="C35" s="21">
        <v>4360</v>
      </c>
      <c r="D35" s="28">
        <v>12800</v>
      </c>
      <c r="E35" s="28">
        <v>5276.58</v>
      </c>
    </row>
    <row r="36" spans="1:5" x14ac:dyDescent="0.25">
      <c r="A36" s="11"/>
      <c r="B36" s="22"/>
      <c r="C36" s="21">
        <v>4390</v>
      </c>
      <c r="D36" s="28">
        <v>2140</v>
      </c>
      <c r="E36" s="28">
        <v>0</v>
      </c>
    </row>
    <row r="37" spans="1:5" x14ac:dyDescent="0.25">
      <c r="A37" s="11"/>
      <c r="B37" s="22"/>
      <c r="C37" s="21">
        <v>4410</v>
      </c>
      <c r="D37" s="28">
        <v>3500</v>
      </c>
      <c r="E37" s="28">
        <v>1737.31</v>
      </c>
    </row>
    <row r="38" spans="1:5" x14ac:dyDescent="0.25">
      <c r="A38" s="11"/>
      <c r="B38" s="22"/>
      <c r="C38" s="21">
        <v>4430</v>
      </c>
      <c r="D38" s="28">
        <v>168000</v>
      </c>
      <c r="E38" s="28">
        <v>61438.95</v>
      </c>
    </row>
    <row r="39" spans="1:5" x14ac:dyDescent="0.25">
      <c r="A39" s="11"/>
      <c r="B39" s="22"/>
      <c r="C39" s="21">
        <v>4440</v>
      </c>
      <c r="D39" s="28">
        <v>47039</v>
      </c>
      <c r="E39" s="28">
        <v>46674.31</v>
      </c>
    </row>
    <row r="40" spans="1:5" x14ac:dyDescent="0.25">
      <c r="A40" s="11"/>
      <c r="B40" s="22"/>
      <c r="C40" s="21">
        <v>4530</v>
      </c>
      <c r="D40" s="28">
        <v>46500</v>
      </c>
      <c r="E40" s="28">
        <v>22761.67</v>
      </c>
    </row>
    <row r="41" spans="1:5" x14ac:dyDescent="0.25">
      <c r="A41" s="11"/>
      <c r="B41" s="22"/>
      <c r="C41" s="21">
        <v>4610</v>
      </c>
      <c r="D41" s="28">
        <v>6314</v>
      </c>
      <c r="E41" s="28">
        <v>5058.8</v>
      </c>
    </row>
    <row r="42" spans="1:5" x14ac:dyDescent="0.25">
      <c r="A42" s="12"/>
      <c r="B42" s="4"/>
      <c r="C42" s="23">
        <v>4700</v>
      </c>
      <c r="D42" s="29">
        <v>3522</v>
      </c>
      <c r="E42" s="29">
        <v>3187.31</v>
      </c>
    </row>
    <row r="43" spans="1:5" x14ac:dyDescent="0.25">
      <c r="A43" s="1" t="s">
        <v>14</v>
      </c>
      <c r="B43" s="2" t="s">
        <v>15</v>
      </c>
      <c r="C43" s="2"/>
      <c r="D43" s="30">
        <v>1086000</v>
      </c>
      <c r="E43" s="30">
        <v>422299.5</v>
      </c>
    </row>
    <row r="44" spans="1:5" x14ac:dyDescent="0.25">
      <c r="A44" s="1" t="s">
        <v>16</v>
      </c>
      <c r="B44" s="2" t="s">
        <v>17</v>
      </c>
      <c r="C44" s="2"/>
      <c r="D44" s="30"/>
      <c r="E44" s="30">
        <v>65810.27</v>
      </c>
    </row>
    <row r="45" spans="1:5" x14ac:dyDescent="0.25">
      <c r="A45" s="24" t="s">
        <v>8</v>
      </c>
      <c r="B45" s="20"/>
      <c r="C45" s="20"/>
      <c r="D45" s="31">
        <f>SUM(D23:D44)</f>
        <v>4892320</v>
      </c>
      <c r="E45" s="31">
        <f>SUM(E23:E44)</f>
        <v>2176094.1600000006</v>
      </c>
    </row>
    <row r="46" spans="1:5" x14ac:dyDescent="0.25">
      <c r="A46" s="1" t="s">
        <v>18</v>
      </c>
      <c r="B46" s="2" t="s">
        <v>19</v>
      </c>
      <c r="C46" s="2"/>
      <c r="D46" s="30"/>
      <c r="E46" s="30"/>
    </row>
    <row r="47" spans="1:5" x14ac:dyDescent="0.25">
      <c r="A47" s="21" t="s">
        <v>20</v>
      </c>
      <c r="B47" s="22" t="s">
        <v>21</v>
      </c>
      <c r="C47" s="22"/>
      <c r="D47" s="28"/>
      <c r="E47" s="28"/>
    </row>
    <row r="48" spans="1:5" x14ac:dyDescent="0.25">
      <c r="A48" s="23" t="s">
        <v>22</v>
      </c>
      <c r="B48" s="4" t="s">
        <v>23</v>
      </c>
      <c r="C48" s="4"/>
      <c r="D48" s="29">
        <v>34000</v>
      </c>
      <c r="E48" s="29">
        <v>250306.58</v>
      </c>
    </row>
    <row r="49" spans="1:5" s="8" customFormat="1" x14ac:dyDescent="0.25">
      <c r="A49" s="25" t="s">
        <v>11</v>
      </c>
      <c r="B49" s="26"/>
      <c r="C49" s="26"/>
      <c r="D49" s="32">
        <f>SUM(D45+D48)</f>
        <v>4926320</v>
      </c>
      <c r="E49" s="32">
        <f>SUM(E45+E46+E48)</f>
        <v>2426400.7400000007</v>
      </c>
    </row>
    <row r="50" spans="1:5" x14ac:dyDescent="0.25">
      <c r="A50" s="35" t="s">
        <v>14</v>
      </c>
      <c r="B50" s="5" t="s">
        <v>28</v>
      </c>
      <c r="C50" s="5"/>
      <c r="D50" s="40">
        <v>43226</v>
      </c>
      <c r="E50" s="41">
        <v>22736.95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Teresa Rzepko</dc:creator>
  <cp:lastModifiedBy>Teresa Rzepko</cp:lastModifiedBy>
  <cp:lastPrinted>2015-08-05T11:38:18Z</cp:lastPrinted>
  <dcterms:created xsi:type="dcterms:W3CDTF">2015-03-30T13:54:49Z</dcterms:created>
  <dcterms:modified xsi:type="dcterms:W3CDTF">2015-08-05T11:38:36Z</dcterms:modified>
</cp:coreProperties>
</file>